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057190309a54e015/My_Websites/Jollybs/Blog Final/"/>
    </mc:Choice>
  </mc:AlternateContent>
  <xr:revisionPtr revIDLastSave="47" documentId="13_ncr:1_{D9E21CDC-85D9-4414-B18F-06FEA2012E09}" xr6:coauthVersionLast="47" xr6:coauthVersionMax="47" xr10:uidLastSave="{36DE3908-8942-460C-A3E7-AE70E0A1128A}"/>
  <bookViews>
    <workbookView xWindow="-110" yWindow="-110" windowWidth="19420" windowHeight="11500" xr2:uid="{3C058A52-0A2F-4598-B5B8-0E635398C973}"/>
  </bookViews>
  <sheets>
    <sheet name="XIRR" sheetId="3" r:id="rId1"/>
    <sheet name="AAGR_CAGR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7" i="3" l="1"/>
  <c r="H28" i="1"/>
  <c r="G28" i="1"/>
  <c r="F28" i="1"/>
  <c r="D28" i="1"/>
  <c r="C28" i="1"/>
  <c r="D27" i="1"/>
  <c r="D26" i="1"/>
  <c r="D25" i="1"/>
  <c r="D24" i="1"/>
  <c r="H18" i="1"/>
  <c r="G18" i="1"/>
  <c r="F18" i="1"/>
  <c r="D18" i="1"/>
  <c r="C18" i="1"/>
  <c r="H17" i="1"/>
  <c r="G17" i="1"/>
  <c r="F17" i="1"/>
  <c r="D17" i="1"/>
  <c r="C17" i="1"/>
  <c r="D16" i="1"/>
  <c r="D15" i="1"/>
  <c r="D14" i="1"/>
  <c r="D13" i="1"/>
  <c r="E28" i="1" l="1"/>
  <c r="E18" i="1"/>
  <c r="E17" i="1"/>
</calcChain>
</file>

<file path=xl/sharedStrings.xml><?xml version="1.0" encoding="utf-8"?>
<sst xmlns="http://schemas.openxmlformats.org/spreadsheetml/2006/main" count="29" uniqueCount="16">
  <si>
    <t>Year</t>
  </si>
  <si>
    <t>Value of Investment</t>
  </si>
  <si>
    <t>Absolute Growth</t>
  </si>
  <si>
    <t>Annual Growth %</t>
  </si>
  <si>
    <t>Average Annual Growth %</t>
  </si>
  <si>
    <t>CAGR % (Formula)</t>
  </si>
  <si>
    <t>CAGR % (RRI)</t>
  </si>
  <si>
    <t>CAGR % (Rate)</t>
  </si>
  <si>
    <t>Scenario 1 - Normal Market</t>
  </si>
  <si>
    <t>Scenario 2 - Volatile Market</t>
  </si>
  <si>
    <t>Date</t>
  </si>
  <si>
    <t>Cash Flow</t>
  </si>
  <si>
    <t>XIRR</t>
  </si>
  <si>
    <t>Remarks</t>
  </si>
  <si>
    <t>Investment as negative</t>
  </si>
  <si>
    <t>Withdrawal as positive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</si>
</sst>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.0%"/>
    <numFmt numFmtId="167" formatCode="_ * #,##0_ ;_ * \-#,##0_ ;_ * &quot;-&quot;??_ ;_ @_ 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ptos"/>
      <family val="2"/>
    </font>
    <font>
      <sz val="11"/>
      <color theme="1"/>
      <name val="Aptos"/>
      <family val="2"/>
    </font>
    <font>
      <b/>
      <i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right" vertical="center"/>
    </xf>
    <xf numFmtId="164" fontId="0" fillId="0" borderId="0" xfId="1" applyNumberFormat="1" applyFont="1" applyAlignment="1">
      <alignment horizontal="center"/>
    </xf>
    <xf numFmtId="164" fontId="0" fillId="0" borderId="0" xfId="0" applyNumberFormat="1"/>
    <xf numFmtId="10" fontId="0" fillId="0" borderId="0" xfId="1" applyNumberFormat="1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/>
    <xf numFmtId="0" fontId="0" fillId="0" borderId="0" xfId="0" applyAlignment="1">
      <alignment horizontal="center"/>
    </xf>
    <xf numFmtId="14" fontId="4" fillId="0" borderId="0" xfId="0" applyNumberFormat="1" applyFont="1" applyAlignment="1">
      <alignment horizontal="center" vertical="center"/>
    </xf>
    <xf numFmtId="167" fontId="4" fillId="0" borderId="0" xfId="2" applyNumberFormat="1" applyFont="1" applyAlignment="1">
      <alignment horizontal="right" vertical="center"/>
    </xf>
    <xf numFmtId="0" fontId="2" fillId="0" borderId="0" xfId="0" applyFont="1"/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jollybs.com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jollybs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647701</xdr:colOff>
      <xdr:row>1</xdr:row>
      <xdr:rowOff>9525</xdr:rowOff>
    </xdr:from>
    <xdr:to>
      <xdr:col>5</xdr:col>
      <xdr:colOff>590196</xdr:colOff>
      <xdr:row>6</xdr:row>
      <xdr:rowOff>137025</xdr:rowOff>
    </xdr:to>
    <xdr:pic>
      <xdr:nvPicPr>
        <xdr:cNvPr id="2" name="Picture 1" descr="A black background with a black square&#10;&#10;Description automatically generated with medium confidenc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D52C2DE-24F0-487B-B657-0553D1C8C9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56401" y="193675"/>
          <a:ext cx="2672995" cy="10482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647701</xdr:colOff>
      <xdr:row>1</xdr:row>
      <xdr:rowOff>9525</xdr:rowOff>
    </xdr:from>
    <xdr:to>
      <xdr:col>7</xdr:col>
      <xdr:colOff>590196</xdr:colOff>
      <xdr:row>6</xdr:row>
      <xdr:rowOff>137025</xdr:rowOff>
    </xdr:to>
    <xdr:pic>
      <xdr:nvPicPr>
        <xdr:cNvPr id="3" name="Picture 2" descr="A black background with a black square&#10;&#10;Description automatically generated with medium confidenc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7F94D62-6C0C-3FC7-448F-0CC255587C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01" y="200025"/>
          <a:ext cx="2552345" cy="10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4EAA53-F838-493E-887C-95D66EE116E7}">
  <dimension ref="A1:F17"/>
  <sheetViews>
    <sheetView tabSelected="1" workbookViewId="0">
      <selection activeCell="B14" sqref="B14"/>
    </sheetView>
  </sheetViews>
  <sheetFormatPr defaultColWidth="9.1796875" defaultRowHeight="14.5" x14ac:dyDescent="0.35"/>
  <cols>
    <col min="1" max="1" width="10.81640625" bestFit="1" customWidth="1"/>
    <col min="2" max="2" width="23.81640625" customWidth="1"/>
    <col min="3" max="3" width="17.453125" customWidth="1"/>
    <col min="4" max="6" width="19.54296875" customWidth="1"/>
  </cols>
  <sheetData>
    <row r="1" spans="1:6" x14ac:dyDescent="0.35">
      <c r="D1" s="9"/>
      <c r="E1" s="9"/>
      <c r="F1" s="9"/>
    </row>
    <row r="2" spans="1:6" x14ac:dyDescent="0.35">
      <c r="D2" s="9"/>
      <c r="E2" s="9"/>
      <c r="F2" s="9"/>
    </row>
    <row r="3" spans="1:6" x14ac:dyDescent="0.35">
      <c r="D3" s="9"/>
      <c r="E3" s="9"/>
      <c r="F3" s="9"/>
    </row>
    <row r="4" spans="1:6" x14ac:dyDescent="0.35">
      <c r="D4" s="9"/>
      <c r="E4" s="9"/>
      <c r="F4" s="9"/>
    </row>
    <row r="5" spans="1:6" x14ac:dyDescent="0.35">
      <c r="D5" s="9"/>
      <c r="E5" s="9"/>
      <c r="F5" s="9"/>
    </row>
    <row r="6" spans="1:6" x14ac:dyDescent="0.35">
      <c r="D6" s="9"/>
      <c r="E6" s="9"/>
      <c r="F6" s="9"/>
    </row>
    <row r="7" spans="1:6" x14ac:dyDescent="0.35">
      <c r="D7" s="9"/>
      <c r="E7" s="9"/>
      <c r="F7" s="9"/>
    </row>
    <row r="10" spans="1:6" x14ac:dyDescent="0.35">
      <c r="A10" s="1" t="s">
        <v>10</v>
      </c>
      <c r="B10" s="1" t="s">
        <v>11</v>
      </c>
      <c r="C10" s="7" t="s">
        <v>12</v>
      </c>
      <c r="D10" s="12" t="s">
        <v>13</v>
      </c>
    </row>
    <row r="11" spans="1:6" x14ac:dyDescent="0.35">
      <c r="A11" s="10">
        <v>44211</v>
      </c>
      <c r="B11" s="11">
        <v>-50000</v>
      </c>
      <c r="D11" t="s">
        <v>14</v>
      </c>
    </row>
    <row r="12" spans="1:6" x14ac:dyDescent="0.35">
      <c r="A12" s="10">
        <v>44265</v>
      </c>
      <c r="B12" s="11">
        <v>-15000</v>
      </c>
      <c r="D12" t="s">
        <v>14</v>
      </c>
    </row>
    <row r="13" spans="1:6" x14ac:dyDescent="0.35">
      <c r="A13" s="10">
        <v>44433</v>
      </c>
      <c r="B13" s="11">
        <v>-10000</v>
      </c>
      <c r="D13" t="s">
        <v>14</v>
      </c>
    </row>
    <row r="14" spans="1:6" x14ac:dyDescent="0.35">
      <c r="A14" s="10">
        <v>44607</v>
      </c>
      <c r="B14" s="11">
        <v>10000</v>
      </c>
      <c r="D14" t="s">
        <v>15</v>
      </c>
    </row>
    <row r="15" spans="1:6" x14ac:dyDescent="0.35">
      <c r="A15" s="10">
        <v>45108</v>
      </c>
      <c r="B15" s="11">
        <v>12000</v>
      </c>
      <c r="D15" t="s">
        <v>15</v>
      </c>
    </row>
    <row r="16" spans="1:6" x14ac:dyDescent="0.35">
      <c r="A16" s="10">
        <v>45311</v>
      </c>
      <c r="B16" s="11">
        <v>25000</v>
      </c>
      <c r="C16" s="4"/>
      <c r="D16" t="s">
        <v>15</v>
      </c>
    </row>
    <row r="17" spans="1:4" x14ac:dyDescent="0.35">
      <c r="A17" s="10">
        <v>45757</v>
      </c>
      <c r="B17" s="11">
        <v>60000</v>
      </c>
      <c r="C17" s="4">
        <f>XIRR(B11:B17,A11:A17)</f>
        <v>0.11404262185096739</v>
      </c>
      <c r="D17" t="s">
        <v>15</v>
      </c>
    </row>
  </sheetData>
  <mergeCells count="1">
    <mergeCell ref="D1:F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45B89-A543-40D9-879E-7FC7290E1E8D}">
  <dimension ref="A1:H28"/>
  <sheetViews>
    <sheetView topLeftCell="A4" workbookViewId="0">
      <selection activeCell="F17" sqref="F17"/>
    </sheetView>
  </sheetViews>
  <sheetFormatPr defaultColWidth="9.1796875" defaultRowHeight="14.5" x14ac:dyDescent="0.35"/>
  <cols>
    <col min="1" max="1" width="9.1796875" customWidth="1"/>
    <col min="2" max="2" width="23.81640625" customWidth="1"/>
    <col min="3" max="4" width="17.453125" customWidth="1"/>
    <col min="5" max="8" width="19.54296875" customWidth="1"/>
  </cols>
  <sheetData>
    <row r="1" spans="1:8" x14ac:dyDescent="0.35">
      <c r="F1" s="9"/>
      <c r="G1" s="9"/>
      <c r="H1" s="9"/>
    </row>
    <row r="2" spans="1:8" x14ac:dyDescent="0.35">
      <c r="F2" s="9"/>
      <c r="G2" s="9"/>
      <c r="H2" s="9"/>
    </row>
    <row r="3" spans="1:8" x14ac:dyDescent="0.35">
      <c r="F3" s="9"/>
      <c r="G3" s="9"/>
      <c r="H3" s="9"/>
    </row>
    <row r="4" spans="1:8" x14ac:dyDescent="0.35">
      <c r="F4" s="9"/>
      <c r="G4" s="9"/>
      <c r="H4" s="9"/>
    </row>
    <row r="5" spans="1:8" x14ac:dyDescent="0.35">
      <c r="F5" s="9"/>
      <c r="G5" s="9"/>
      <c r="H5" s="9"/>
    </row>
    <row r="6" spans="1:8" x14ac:dyDescent="0.35">
      <c r="F6" s="9"/>
      <c r="G6" s="9"/>
      <c r="H6" s="9"/>
    </row>
    <row r="7" spans="1:8" x14ac:dyDescent="0.35">
      <c r="F7" s="9"/>
      <c r="G7" s="9"/>
      <c r="H7" s="9"/>
    </row>
    <row r="10" spans="1:8" ht="16" x14ac:dyDescent="0.4">
      <c r="A10" s="8" t="s">
        <v>8</v>
      </c>
    </row>
    <row r="11" spans="1:8" ht="29" x14ac:dyDescent="0.35">
      <c r="A11" s="1" t="s">
        <v>0</v>
      </c>
      <c r="B11" s="1" t="s">
        <v>1</v>
      </c>
      <c r="C11" s="7" t="s">
        <v>2</v>
      </c>
      <c r="D11" s="7" t="s">
        <v>3</v>
      </c>
      <c r="E11" s="7" t="s">
        <v>4</v>
      </c>
      <c r="F11" s="7" t="s">
        <v>5</v>
      </c>
      <c r="G11" s="7" t="s">
        <v>6</v>
      </c>
      <c r="H11" s="7" t="s">
        <v>7</v>
      </c>
    </row>
    <row r="12" spans="1:8" x14ac:dyDescent="0.35">
      <c r="A12" s="2">
        <v>0</v>
      </c>
      <c r="B12" s="3">
        <v>10000</v>
      </c>
    </row>
    <row r="13" spans="1:8" x14ac:dyDescent="0.35">
      <c r="A13" s="2">
        <v>1</v>
      </c>
      <c r="B13" s="3">
        <v>12500</v>
      </c>
      <c r="D13" s="4">
        <f>(B13-B12)/B12</f>
        <v>0.25</v>
      </c>
    </row>
    <row r="14" spans="1:8" x14ac:dyDescent="0.35">
      <c r="A14" s="2">
        <v>2</v>
      </c>
      <c r="B14" s="3">
        <v>13500</v>
      </c>
      <c r="D14" s="4">
        <f t="shared" ref="D14:D18" si="0">(B14-B13)/B13</f>
        <v>0.08</v>
      </c>
    </row>
    <row r="15" spans="1:8" x14ac:dyDescent="0.35">
      <c r="A15" s="2">
        <v>3</v>
      </c>
      <c r="B15" s="3">
        <v>15000</v>
      </c>
      <c r="D15" s="4">
        <f t="shared" si="0"/>
        <v>0.1111111111111111</v>
      </c>
    </row>
    <row r="16" spans="1:8" x14ac:dyDescent="0.35">
      <c r="A16" s="2">
        <v>4</v>
      </c>
      <c r="B16" s="3">
        <v>16000</v>
      </c>
      <c r="D16" s="4">
        <f t="shared" si="0"/>
        <v>6.6666666666666666E-2</v>
      </c>
    </row>
    <row r="17" spans="1:8" x14ac:dyDescent="0.35">
      <c r="A17" s="2">
        <v>5</v>
      </c>
      <c r="B17" s="3">
        <v>18000</v>
      </c>
      <c r="C17" s="4">
        <f>(B17-B12)/B12</f>
        <v>0.8</v>
      </c>
      <c r="D17" s="4">
        <f t="shared" si="0"/>
        <v>0.125</v>
      </c>
      <c r="E17" s="5">
        <f>AVERAGE(D13:D17)</f>
        <v>0.12655555555555556</v>
      </c>
      <c r="F17" s="4">
        <f>(B17/B12)^(1/5)-1</f>
        <v>0.12474611314209483</v>
      </c>
      <c r="G17" s="4">
        <f>_xlfn.RRI(5,B12,B17)</f>
        <v>0.12474611314209483</v>
      </c>
      <c r="H17" s="4">
        <f>RATE(5,0,-B12,B17)</f>
        <v>0.1247461131420949</v>
      </c>
    </row>
    <row r="18" spans="1:8" x14ac:dyDescent="0.35">
      <c r="A18" s="2">
        <v>6</v>
      </c>
      <c r="B18" s="3">
        <v>10000</v>
      </c>
      <c r="C18" s="4">
        <f>(B18-B12)/B13</f>
        <v>0</v>
      </c>
      <c r="D18" s="4">
        <f t="shared" si="0"/>
        <v>-0.44444444444444442</v>
      </c>
      <c r="E18" s="5">
        <f>AVERAGE(D13:D18)</f>
        <v>3.138888888888889E-2</v>
      </c>
      <c r="F18" s="6">
        <f>(B18/B12)^(1/5)-1</f>
        <v>0</v>
      </c>
      <c r="G18" s="4">
        <f>_xlfn.RRI(5,B12,B18)</f>
        <v>0</v>
      </c>
      <c r="H18" s="4">
        <f>RATE(5,0,-B12,B18)</f>
        <v>1.351599388937997E-16</v>
      </c>
    </row>
    <row r="21" spans="1:8" ht="16" x14ac:dyDescent="0.4">
      <c r="A21" s="8" t="s">
        <v>9</v>
      </c>
    </row>
    <row r="22" spans="1:8" ht="29" x14ac:dyDescent="0.35">
      <c r="A22" s="1" t="s">
        <v>0</v>
      </c>
      <c r="B22" s="1" t="s">
        <v>1</v>
      </c>
      <c r="C22" s="7" t="s">
        <v>2</v>
      </c>
      <c r="D22" s="7" t="s">
        <v>3</v>
      </c>
      <c r="E22" s="7" t="s">
        <v>4</v>
      </c>
      <c r="F22" s="7" t="s">
        <v>5</v>
      </c>
      <c r="G22" s="7" t="s">
        <v>6</v>
      </c>
      <c r="H22" s="7" t="s">
        <v>7</v>
      </c>
    </row>
    <row r="23" spans="1:8" x14ac:dyDescent="0.35">
      <c r="A23" s="2">
        <v>0</v>
      </c>
      <c r="B23" s="3">
        <v>10000</v>
      </c>
    </row>
    <row r="24" spans="1:8" x14ac:dyDescent="0.35">
      <c r="A24" s="2">
        <v>1</v>
      </c>
      <c r="B24" s="3">
        <v>15000</v>
      </c>
      <c r="D24" s="4">
        <f>(B24-B23)/B23</f>
        <v>0.5</v>
      </c>
    </row>
    <row r="25" spans="1:8" x14ac:dyDescent="0.35">
      <c r="A25" s="2">
        <v>2</v>
      </c>
      <c r="B25" s="3">
        <v>12000</v>
      </c>
      <c r="D25" s="4">
        <f t="shared" ref="D25:D28" si="1">(B25-B24)/B24</f>
        <v>-0.2</v>
      </c>
    </row>
    <row r="26" spans="1:8" x14ac:dyDescent="0.35">
      <c r="A26" s="2">
        <v>3</v>
      </c>
      <c r="B26" s="3">
        <v>17000</v>
      </c>
      <c r="D26" s="4">
        <f t="shared" si="1"/>
        <v>0.41666666666666669</v>
      </c>
    </row>
    <row r="27" spans="1:8" x14ac:dyDescent="0.35">
      <c r="A27" s="2">
        <v>4</v>
      </c>
      <c r="B27" s="3">
        <v>15000</v>
      </c>
      <c r="D27" s="4">
        <f t="shared" si="1"/>
        <v>-0.11764705882352941</v>
      </c>
    </row>
    <row r="28" spans="1:8" x14ac:dyDescent="0.35">
      <c r="A28" s="2">
        <v>5</v>
      </c>
      <c r="B28" s="3">
        <v>21000</v>
      </c>
      <c r="C28" s="4">
        <f>(B28-B23)/B23</f>
        <v>1.1000000000000001</v>
      </c>
      <c r="D28" s="4">
        <f t="shared" si="1"/>
        <v>0.4</v>
      </c>
      <c r="E28" s="5">
        <f>AVERAGE(D24:D28)</f>
        <v>0.19980392156862745</v>
      </c>
      <c r="F28" s="4">
        <f>(B28/B23)^(1/5)-1</f>
        <v>0.15996225865400127</v>
      </c>
      <c r="G28" s="4">
        <f>_xlfn.RRI(5,B23,B28)</f>
        <v>0.15996225865400127</v>
      </c>
      <c r="H28" s="4">
        <f>RATE(5,0,-B23,B28)</f>
        <v>0.1599622586538019</v>
      </c>
    </row>
  </sheetData>
  <mergeCells count="1">
    <mergeCell ref="F1:H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XIRR</vt:lpstr>
      <vt:lpstr>AAGR_CAGR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Birinder Jolly</dc:creator>
  <cp:lastModifiedBy>Birinder Jolly</cp:lastModifiedBy>
  <dcterms:created xsi:type="dcterms:W3CDTF">2024-05-22T13:34:19Z</dcterms:created>
  <dcterms:modified xsi:type="dcterms:W3CDTF">2025-07-27T08:25:00Z</dcterms:modified>
</cp:coreProperties>
</file>